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675" windowHeight="7755" activeTab="1"/>
  </bookViews>
  <sheets>
    <sheet name="всего" sheetId="25" r:id="rId1"/>
    <sheet name="СШ №2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D15" i="6"/>
  <c r="E15" i="6"/>
  <c r="C28" i="6"/>
  <c r="D28" i="6"/>
  <c r="E28" i="6"/>
  <c r="D25" i="6"/>
  <c r="E25" i="6"/>
  <c r="C25" i="6"/>
  <c r="D22" i="6"/>
  <c r="E22" i="6"/>
  <c r="C22" i="6"/>
  <c r="E19" i="6"/>
  <c r="D19" i="6"/>
  <c r="C19" i="6"/>
  <c r="D26" i="25"/>
  <c r="D23" i="25"/>
  <c r="E14" i="25"/>
  <c r="E16" i="25"/>
  <c r="E18" i="25"/>
  <c r="E20" i="25"/>
  <c r="E21" i="25"/>
  <c r="E23" i="25"/>
  <c r="E24" i="25"/>
  <c r="E26" i="25"/>
  <c r="E27" i="25"/>
  <c r="E29" i="25"/>
  <c r="E30" i="25"/>
  <c r="E31" i="25"/>
  <c r="E32" i="25"/>
  <c r="E11" i="25"/>
  <c r="D24" i="25"/>
  <c r="D27" i="25"/>
  <c r="D30" i="25"/>
  <c r="D33" i="25"/>
  <c r="C14" i="25"/>
  <c r="C16" i="25"/>
  <c r="C17" i="25"/>
  <c r="C18" i="25"/>
  <c r="C20" i="25"/>
  <c r="C21" i="25"/>
  <c r="C23" i="25"/>
  <c r="C24" i="25"/>
  <c r="C26" i="25"/>
  <c r="C27" i="25"/>
  <c r="C29" i="25"/>
  <c r="C30" i="25"/>
  <c r="C31" i="25"/>
  <c r="C32" i="25"/>
  <c r="C33" i="25"/>
  <c r="C11" i="25"/>
  <c r="D11" i="25"/>
  <c r="E33" i="25"/>
  <c r="D14" i="6" l="1"/>
  <c r="D31" i="6"/>
  <c r="C13" i="6"/>
  <c r="C12" i="6" s="1"/>
  <c r="C22" i="25"/>
  <c r="C25" i="25" l="1"/>
  <c r="C15" i="25"/>
  <c r="D13" i="6"/>
  <c r="D12" i="6" s="1"/>
  <c r="D32" i="25" l="1"/>
  <c r="D29" i="25" l="1"/>
  <c r="D15" i="25"/>
  <c r="E13" i="6"/>
  <c r="E12" i="6" s="1"/>
  <c r="D20" i="25"/>
  <c r="D25" i="25"/>
  <c r="D17" i="25"/>
  <c r="D22" i="25" l="1"/>
  <c r="D21" i="25"/>
  <c r="D14" i="25"/>
  <c r="D16" i="25"/>
  <c r="D18" i="25"/>
  <c r="D31" i="25"/>
  <c r="E28" i="25"/>
  <c r="E19" i="25"/>
  <c r="D28" i="25" l="1"/>
  <c r="C28" i="25"/>
  <c r="D19" i="25"/>
  <c r="C19" i="25"/>
  <c r="E25" i="25"/>
  <c r="E22" i="25" l="1"/>
  <c r="C13" i="25" l="1"/>
  <c r="C12" i="25" l="1"/>
  <c r="D13" i="25"/>
  <c r="D12" i="25" l="1"/>
  <c r="E17" i="25"/>
  <c r="E15" i="25" l="1"/>
  <c r="E12" i="25"/>
  <c r="E13" i="25"/>
</calcChain>
</file>

<file path=xl/sharedStrings.xml><?xml version="1.0" encoding="utf-8"?>
<sst xmlns="http://schemas.openxmlformats.org/spreadsheetml/2006/main" count="110" uniqueCount="37">
  <si>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</si>
  <si>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</si>
  <si>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</si>
  <si>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</si>
  <si>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</si>
  <si>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</si>
  <si>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</si>
  <si>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</si>
  <si>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</si>
  <si>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</si>
  <si>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</si>
  <si>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</si>
  <si>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</si>
  <si>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</si>
  <si>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</si>
  <si>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</si>
  <si>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</si>
  <si>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</si>
  <si>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</si>
  <si>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</si>
  <si>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</si>
  <si>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</si>
  <si>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</si>
  <si>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</si>
  <si>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</si>
  <si>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</si>
  <si>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</si>
  <si>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</si>
  <si>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</si>
  <si>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</si>
  <si>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</si>
  <si>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</si>
  <si>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>2019год</t>
  </si>
  <si>
    <t>по состоянию на "1" января 2019 г.</t>
  </si>
  <si>
    <t>2018год</t>
  </si>
  <si>
    <t>КГУ "Средняя школа №2 города Есиль отдела образования Есильского района"</t>
  </si>
  <si>
    <t>по состоянию на "1" апреля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</si>
</sst>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/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" fontId="2" fillId="0" borderId="2" xfId="0" quotePrefix="1" applyNumberFormat="1" applyFont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C32" sqref="C32"/>
    </sheetView>
  </sheetViews>
  <sheetFormatPr defaultColWidth="9.140625" defaultRowHeight="20.25" x14ac:dyDescent="0.3"/>
  <cols>
    <col min="1" max="1" width="67.85546875" style="2" customWidth="1"/>
    <col min="2" max="2" width="9.140625" style="3"/>
    <col min="3" max="3" width="15.42578125" style="19" customWidth="1"/>
    <col min="4" max="4" width="16" style="19" customWidth="1"/>
    <col min="5" max="5" width="14.140625" style="19" customWidth="1"/>
    <col min="6" max="7" width="12" style="2" customWidth="1"/>
    <col min="8" max="16384" width="9.140625" style="2"/>
  </cols>
  <sheetData>
    <row r="1" spans="1:5" x14ac:dyDescent="0.3">
      <c r="A1" s="33" t="s">
        <v>15</v>
      </c>
      <c r="B1" s="33"/>
      <c r="C1" s="33"/>
      <c r="D1" s="33"/>
      <c r="E1" s="33"/>
    </row>
    <row r="2" spans="1:5" x14ac:dyDescent="0.3">
      <c r="A2" s="33" t="s">
        <v>33</v>
      </c>
      <c r="B2" s="33"/>
      <c r="C2" s="33"/>
      <c r="D2" s="33"/>
      <c r="E2" s="33"/>
    </row>
    <row r="3" spans="1:5" x14ac:dyDescent="0.3">
      <c r="A3" s="1"/>
    </row>
    <row r="4" spans="1:5" x14ac:dyDescent="0.3">
      <c r="A4" s="34" t="s">
        <v>29</v>
      </c>
      <c r="B4" s="34"/>
      <c r="C4" s="34"/>
      <c r="D4" s="34"/>
      <c r="E4" s="34"/>
    </row>
    <row r="5" spans="1:5" ht="15.75" customHeight="1" x14ac:dyDescent="0.3">
      <c r="A5" s="35" t="s">
        <v>16</v>
      </c>
      <c r="B5" s="35"/>
      <c r="C5" s="35"/>
      <c r="D5" s="35"/>
      <c r="E5" s="35"/>
    </row>
    <row r="6" spans="1:5" x14ac:dyDescent="0.3">
      <c r="A6" s="4"/>
    </row>
    <row r="7" spans="1:5" x14ac:dyDescent="0.3">
      <c r="A7" s="13" t="s">
        <v>17</v>
      </c>
    </row>
    <row r="8" spans="1:5" x14ac:dyDescent="0.3">
      <c r="A8" s="1"/>
    </row>
    <row r="9" spans="1:5" x14ac:dyDescent="0.3">
      <c r="A9" s="36" t="s">
        <v>28</v>
      </c>
      <c r="B9" s="37" t="s">
        <v>18</v>
      </c>
      <c r="C9" s="38" t="s">
        <v>34</v>
      </c>
      <c r="D9" s="38"/>
      <c r="E9" s="38"/>
    </row>
    <row r="10" spans="1:5" ht="40.5" x14ac:dyDescent="0.3">
      <c r="A10" s="36"/>
      <c r="B10" s="37"/>
      <c r="C10" s="20" t="s">
        <v>19</v>
      </c>
      <c r="D10" s="20" t="s">
        <v>20</v>
      </c>
      <c r="E10" s="21" t="s">
        <v>14</v>
      </c>
    </row>
    <row r="11" spans="1:5" x14ac:dyDescent="0.3">
      <c r="A11" s="5" t="s">
        <v>21</v>
      </c>
      <c r="B11" s="6" t="s">
        <v>10</v>
      </c>
      <c r="C11" s="24" t="e">
        <f>#REF!+'СШ №2'!C11+#REF!+#REF!+#REF!+#REF!+#REF!+#REF!+#REF!+#REF!+#REF!+#REF!+#REF!+#REF!+#REF!+#REF!+#REF!+#REF!+#REF!+#REF!+#REF!+#REF!+#REF!+#REF!+#REF!+#REF!+#REF!+#REF!+#REF!+#REF!</f>
        <v>#REF!</v>
      </c>
      <c r="D11" s="22" t="e">
        <f>#REF!+'СШ №2'!D11+#REF!+#REF!+#REF!+#REF!+#REF!+#REF!+#REF!+#REF!+#REF!+#REF!+#REF!+#REF!+#REF!+#REF!+#REF!+#REF!+#REF!+#REF!+#REF!+#REF!+#REF!+#REF!+#REF!+#REF!+#REF!+#REF!+#REF!+#REF!</f>
        <v>#REF!</v>
      </c>
      <c r="E11" s="22" t="e">
        <f>#REF!+'СШ №2'!E11+#REF!+#REF!+#REF!+#REF!+#REF!+#REF!+#REF!+#REF!+#REF!+#REF!+#REF!+#REF!+#REF!+#REF!+#REF!+#REF!+#REF!+#REF!+#REF!+#REF!+#REF!+#REF!+#REF!+#REF!+#REF!+#REF!+#REF!+#REF!</f>
        <v>#REF!</v>
      </c>
    </row>
    <row r="12" spans="1:5" ht="25.5" x14ac:dyDescent="0.3">
      <c r="A12" s="10" t="s">
        <v>24</v>
      </c>
      <c r="B12" s="6" t="s">
        <v>2</v>
      </c>
      <c r="C12" s="24" t="e">
        <f>#REF!+'СШ №2'!C12+#REF!+#REF!+#REF!+#REF!+#REF!+#REF!+#REF!+#REF!+#REF!+#REF!+#REF!+#REF!+#REF!+#REF!+#REF!+#REF!+#REF!+#REF!+#REF!+#REF!+#REF!+#REF!+#REF!+#REF!+#REF!+#REF!+#REF!+#REF!</f>
        <v>#REF!</v>
      </c>
      <c r="D12" s="22" t="e">
        <f>#REF!+'СШ №2'!D12+#REF!+#REF!+#REF!+#REF!+#REF!+#REF!+#REF!+#REF!+#REF!+#REF!+#REF!+#REF!+#REF!+#REF!+#REF!+#REF!+#REF!+#REF!+#REF!+#REF!+#REF!+#REF!+#REF!+#REF!+#REF!+#REF!+#REF!+#REF!</f>
        <v>#REF!</v>
      </c>
      <c r="E12" s="22" t="e">
        <f>#REF!+'СШ №2'!E12+#REF!+#REF!+#REF!+#REF!+#REF!+#REF!+#REF!+#REF!+#REF!+#REF!+#REF!+#REF!+#REF!+#REF!+#REF!+#REF!+#REF!+#REF!+#REF!+#REF!+#REF!+#REF!+#REF!+#REF!+#REF!+#REF!+#REF!+#REF!</f>
        <v>#REF!</v>
      </c>
    </row>
    <row r="13" spans="1:5" ht="25.5" x14ac:dyDescent="0.3">
      <c r="A13" s="5" t="s">
        <v>11</v>
      </c>
      <c r="B13" s="6" t="s">
        <v>2</v>
      </c>
      <c r="C13" s="24" t="e">
        <f>#REF!+'СШ №2'!C13+#REF!+#REF!+#REF!+#REF!+#REF!+#REF!+#REF!+#REF!+#REF!+#REF!+#REF!+#REF!+#REF!+#REF!+#REF!+#REF!+#REF!+#REF!+#REF!+#REF!+#REF!+#REF!+#REF!+#REF!+#REF!+#REF!+#REF!+#REF!</f>
        <v>#REF!</v>
      </c>
      <c r="D13" s="22" t="e">
        <f>#REF!+'СШ №2'!D13+#REF!+#REF!+#REF!+#REF!+#REF!+#REF!+#REF!+#REF!+#REF!+#REF!+#REF!+#REF!+#REF!+#REF!+#REF!+#REF!+#REF!+#REF!+#REF!+#REF!+#REF!+#REF!+#REF!+#REF!+#REF!+#REF!+#REF!+#REF!</f>
        <v>#REF!</v>
      </c>
      <c r="E13" s="22" t="e">
        <f>#REF!+'СШ №2'!E13+#REF!+#REF!+#REF!+#REF!+#REF!+#REF!+#REF!+#REF!+#REF!+#REF!+#REF!+#REF!+#REF!+#REF!+#REF!+#REF!+#REF!+#REF!+#REF!+#REF!+#REF!+#REF!+#REF!+#REF!+#REF!+#REF!+#REF!+#REF!</f>
        <v>#REF!</v>
      </c>
    </row>
    <row r="14" spans="1:5" x14ac:dyDescent="0.3">
      <c r="A14" s="8" t="s">
        <v>0</v>
      </c>
      <c r="B14" s="9"/>
      <c r="C14" s="24" t="e">
        <f>#REF!+'СШ №2'!C14+#REF!+#REF!+#REF!+#REF!+#REF!+#REF!+#REF!+#REF!+#REF!+#REF!+#REF!+#REF!+#REF!+#REF!+#REF!+#REF!+#REF!+#REF!+#REF!+#REF!+#REF!+#REF!+#REF!+#REF!+#REF!+#REF!+#REF!+#REF!</f>
        <v>#REF!</v>
      </c>
      <c r="D14" s="22" t="e">
        <f>#REF!+'СШ №2'!D14+#REF!+#REF!+#REF!+#REF!+#REF!+#REF!+#REF!+#REF!+#REF!+#REF!+#REF!+#REF!+#REF!+#REF!+#REF!+#REF!+#REF!+#REF!+#REF!+#REF!+#REF!+#REF!+#REF!+#REF!+#REF!+#REF!+#REF!+#REF!</f>
        <v>#REF!</v>
      </c>
      <c r="E14" s="22" t="e">
        <f>#REF!+'СШ №2'!E14+#REF!+#REF!+#REF!+#REF!+#REF!+#REF!+#REF!+#REF!+#REF!+#REF!+#REF!+#REF!+#REF!+#REF!+#REF!+#REF!+#REF!+#REF!+#REF!+#REF!+#REF!+#REF!+#REF!+#REF!+#REF!+#REF!+#REF!+#REF!</f>
        <v>#REF!</v>
      </c>
    </row>
    <row r="15" spans="1:5" ht="25.5" x14ac:dyDescent="0.3">
      <c r="A15" s="5" t="s">
        <v>12</v>
      </c>
      <c r="B15" s="6" t="s">
        <v>2</v>
      </c>
      <c r="C15" s="24" t="e">
        <f>#REF!+'СШ №2'!C15+#REF!+#REF!+#REF!+#REF!+#REF!+#REF!+#REF!+#REF!+#REF!+#REF!+#REF!+#REF!+#REF!+#REF!+#REF!+#REF!+#REF!+#REF!+#REF!+#REF!+#REF!+#REF!+#REF!+#REF!+#REF!+#REF!+#REF!+#REF!</f>
        <v>#REF!</v>
      </c>
      <c r="D15" s="22" t="e">
        <f>#REF!+'СШ №2'!D15+#REF!+#REF!+#REF!+#REF!+#REF!+#REF!+#REF!+#REF!+#REF!+#REF!+#REF!+#REF!+#REF!+#REF!+#REF!+#REF!+#REF!+#REF!+#REF!+#REF!+#REF!+#REF!+#REF!+#REF!+#REF!+#REF!+#REF!+#REF!</f>
        <v>#REF!</v>
      </c>
      <c r="E15" s="22" t="e">
        <f>#REF!+'СШ №2'!E15+#REF!+#REF!+#REF!+#REF!+#REF!+#REF!+#REF!+#REF!+#REF!+#REF!+#REF!+#REF!+#REF!+#REF!+#REF!+#REF!+#REF!+#REF!+#REF!+#REF!+#REF!+#REF!+#REF!+#REF!+#REF!+#REF!+#REF!+#REF!</f>
        <v>#REF!</v>
      </c>
    </row>
    <row r="16" spans="1:5" x14ac:dyDescent="0.3">
      <c r="A16" s="8" t="s">
        <v>1</v>
      </c>
      <c r="B16" s="9"/>
      <c r="C16" s="24" t="e">
        <f>#REF!+'СШ №2'!C16+#REF!+#REF!+#REF!+#REF!+#REF!+#REF!+#REF!+#REF!+#REF!+#REF!+#REF!+#REF!+#REF!+#REF!+#REF!+#REF!+#REF!+#REF!+#REF!+#REF!+#REF!+#REF!+#REF!+#REF!+#REF!+#REF!+#REF!+#REF!</f>
        <v>#REF!</v>
      </c>
      <c r="D16" s="22" t="e">
        <f>#REF!+'СШ №2'!D16+#REF!+#REF!+#REF!+#REF!+#REF!+#REF!+#REF!+#REF!+#REF!+#REF!+#REF!+#REF!+#REF!+#REF!+#REF!+#REF!+#REF!+#REF!+#REF!+#REF!+#REF!+#REF!+#REF!+#REF!+#REF!+#REF!+#REF!+#REF!</f>
        <v>#REF!</v>
      </c>
      <c r="E16" s="22" t="e">
        <f>#REF!+'СШ №2'!E16+#REF!+#REF!+#REF!+#REF!+#REF!+#REF!+#REF!+#REF!+#REF!+#REF!+#REF!+#REF!+#REF!+#REF!+#REF!+#REF!+#REF!+#REF!+#REF!+#REF!+#REF!+#REF!+#REF!+#REF!+#REF!+#REF!+#REF!+#REF!</f>
        <v>#REF!</v>
      </c>
    </row>
    <row r="17" spans="1:6" ht="25.5" x14ac:dyDescent="0.3">
      <c r="A17" s="7" t="s">
        <v>13</v>
      </c>
      <c r="B17" s="6" t="s">
        <v>2</v>
      </c>
      <c r="C17" s="24" t="e">
        <f>#REF!+'СШ №2'!C17+#REF!+#REF!+#REF!+#REF!+#REF!+#REF!+#REF!+#REF!+#REF!+#REF!+#REF!+#REF!+#REF!+#REF!+#REF!+#REF!+#REF!+#REF!+#REF!+#REF!+#REF!+#REF!+#REF!+#REF!+#REF!+#REF!+#REF!+#REF!</f>
        <v>#REF!</v>
      </c>
      <c r="D17" s="22" t="e">
        <f>#REF!+'СШ №2'!D17+#REF!+#REF!+#REF!+#REF!+#REF!+#REF!+#REF!+#REF!+#REF!+#REF!+#REF!+#REF!+#REF!+#REF!+#REF!+#REF!+#REF!+#REF!+#REF!+#REF!+#REF!+#REF!+#REF!+#REF!+#REF!+#REF!+#REF!+#REF!</f>
        <v>#REF!</v>
      </c>
      <c r="E17" s="22" t="e">
        <f>#REF!+'СШ №2'!E17+#REF!+#REF!+#REF!+#REF!+#REF!+#REF!+#REF!+#REF!+#REF!+#REF!+#REF!+#REF!+#REF!+#REF!+#REF!+#REF!+#REF!+#REF!+#REF!+#REF!+#REF!+#REF!+#REF!+#REF!+#REF!+#REF!+#REF!+#REF!</f>
        <v>#REF!</v>
      </c>
    </row>
    <row r="18" spans="1:6" x14ac:dyDescent="0.3">
      <c r="A18" s="10" t="s">
        <v>4</v>
      </c>
      <c r="B18" s="11" t="s">
        <v>3</v>
      </c>
      <c r="C18" s="24" t="e">
        <f>#REF!+'СШ №2'!C18+#REF!+#REF!+#REF!+#REF!+#REF!+#REF!+#REF!+#REF!+#REF!+#REF!+#REF!+#REF!+#REF!+#REF!+#REF!+#REF!+#REF!+#REF!+#REF!+#REF!+#REF!+#REF!+#REF!+#REF!+#REF!+#REF!+#REF!+#REF!</f>
        <v>#REF!</v>
      </c>
      <c r="D18" s="22" t="e">
        <f>#REF!+'СШ №2'!D18+#REF!+#REF!+#REF!+#REF!+#REF!+#REF!+#REF!+#REF!+#REF!+#REF!+#REF!+#REF!+#REF!+#REF!+#REF!+#REF!+#REF!+#REF!+#REF!+#REF!+#REF!+#REF!+#REF!+#REF!+#REF!+#REF!+#REF!+#REF!</f>
        <v>#REF!</v>
      </c>
      <c r="E18" s="22" t="e">
        <f>#REF!+'СШ №2'!E18+#REF!+#REF!+#REF!+#REF!+#REF!+#REF!+#REF!+#REF!+#REF!+#REF!+#REF!+#REF!+#REF!+#REF!+#REF!+#REF!+#REF!+#REF!+#REF!+#REF!+#REF!+#REF!+#REF!+#REF!+#REF!+#REF!+#REF!+#REF!</f>
        <v>#REF!</v>
      </c>
    </row>
    <row r="19" spans="1:6" ht="21.95" customHeight="1" x14ac:dyDescent="0.3">
      <c r="A19" s="10" t="s">
        <v>26</v>
      </c>
      <c r="B19" s="6" t="s">
        <v>27</v>
      </c>
      <c r="C19" s="24" t="e">
        <f>#REF!+'СШ №2'!C19+#REF!+#REF!+#REF!+#REF!+#REF!+#REF!+#REF!+#REF!+#REF!+#REF!+#REF!+#REF!+#REF!+#REF!+#REF!+#REF!+#REF!+#REF!+#REF!+#REF!+#REF!+#REF!+#REF!+#REF!+#REF!+#REF!+#REF!+#REF!</f>
        <v>#REF!</v>
      </c>
      <c r="D19" s="22" t="e">
        <f>#REF!+'СШ №2'!D19+#REF!+#REF!+#REF!+#REF!+#REF!+#REF!+#REF!+#REF!+#REF!+#REF!+#REF!+#REF!+#REF!+#REF!+#REF!+#REF!+#REF!+#REF!+#REF!+#REF!+#REF!+#REF!+#REF!+#REF!+#REF!+#REF!+#REF!+#REF!</f>
        <v>#REF!</v>
      </c>
      <c r="E19" s="22" t="e">
        <f>#REF!+'СШ №2'!E19+#REF!+#REF!+#REF!+#REF!+#REF!+#REF!+#REF!+#REF!+#REF!+#REF!+#REF!+#REF!+#REF!+#REF!+#REF!+#REF!+#REF!+#REF!+#REF!+#REF!+#REF!+#REF!+#REF!+#REF!+#REF!+#REF!+#REF!+#REF!</f>
        <v>#REF!</v>
      </c>
    </row>
    <row r="20" spans="1:6" ht="25.5" x14ac:dyDescent="0.3">
      <c r="A20" s="7" t="s">
        <v>22</v>
      </c>
      <c r="B20" s="6" t="s">
        <v>2</v>
      </c>
      <c r="C20" s="24" t="e">
        <f>#REF!+'СШ №2'!C20+#REF!+#REF!+#REF!+#REF!+#REF!+#REF!+#REF!+#REF!+#REF!+#REF!+#REF!+#REF!+#REF!+#REF!+#REF!+#REF!+#REF!+#REF!+#REF!+#REF!+#REF!+#REF!+#REF!+#REF!+#REF!+#REF!+#REF!+#REF!</f>
        <v>#REF!</v>
      </c>
      <c r="D20" s="22" t="e">
        <f>#REF!+'СШ №2'!D20+#REF!+#REF!+#REF!+#REF!+#REF!+#REF!+#REF!+#REF!+#REF!+#REF!+#REF!+#REF!+#REF!+#REF!+#REF!+#REF!+#REF!+#REF!+#REF!+#REF!+#REF!+#REF!+#REF!+#REF!+#REF!+#REF!+#REF!+#REF!</f>
        <v>#REF!</v>
      </c>
      <c r="E20" s="22" t="e">
        <f>#REF!+'СШ №2'!E20+#REF!+#REF!+#REF!+#REF!+#REF!+#REF!+#REF!+#REF!+#REF!+#REF!+#REF!+#REF!+#REF!+#REF!+#REF!+#REF!+#REF!+#REF!+#REF!+#REF!+#REF!+#REF!+#REF!+#REF!+#REF!+#REF!+#REF!+#REF!</f>
        <v>#REF!</v>
      </c>
    </row>
    <row r="21" spans="1:6" x14ac:dyDescent="0.3">
      <c r="A21" s="10" t="s">
        <v>4</v>
      </c>
      <c r="B21" s="11" t="s">
        <v>3</v>
      </c>
      <c r="C21" s="24" t="e">
        <f>#REF!+'СШ №2'!C21+#REF!+#REF!+#REF!+#REF!+#REF!+#REF!+#REF!+#REF!+#REF!+#REF!+#REF!+#REF!+#REF!+#REF!+#REF!+#REF!+#REF!+#REF!+#REF!+#REF!+#REF!+#REF!+#REF!+#REF!+#REF!+#REF!+#REF!+#REF!</f>
        <v>#REF!</v>
      </c>
      <c r="D21" s="22" t="e">
        <f>#REF!+'СШ №2'!D21+#REF!+#REF!+#REF!+#REF!+#REF!+#REF!+#REF!+#REF!+#REF!+#REF!+#REF!+#REF!+#REF!+#REF!+#REF!+#REF!+#REF!+#REF!+#REF!+#REF!+#REF!+#REF!+#REF!+#REF!+#REF!+#REF!+#REF!+#REF!</f>
        <v>#REF!</v>
      </c>
      <c r="E21" s="22" t="e">
        <f>#REF!+'СШ №2'!E21+#REF!+#REF!+#REF!+#REF!+#REF!+#REF!+#REF!+#REF!+#REF!+#REF!+#REF!+#REF!+#REF!+#REF!+#REF!+#REF!+#REF!+#REF!+#REF!+#REF!+#REF!+#REF!+#REF!+#REF!+#REF!+#REF!+#REF!+#REF!</f>
        <v>#REF!</v>
      </c>
    </row>
    <row r="22" spans="1:6" ht="21.95" customHeight="1" x14ac:dyDescent="0.3">
      <c r="A22" s="10" t="s">
        <v>26</v>
      </c>
      <c r="B22" s="6" t="s">
        <v>27</v>
      </c>
      <c r="C22" s="24" t="e">
        <f>#REF!+'СШ №2'!C22+#REF!+#REF!+#REF!+#REF!+#REF!+#REF!+#REF!+#REF!+#REF!+#REF!+#REF!+#REF!+#REF!+#REF!+#REF!+#REF!+#REF!+#REF!+#REF!+#REF!+#REF!+#REF!+#REF!+#REF!+#REF!+#REF!+#REF!+#REF!</f>
        <v>#REF!</v>
      </c>
      <c r="D22" s="22" t="e">
        <f>#REF!+'СШ №2'!D22+#REF!+#REF!+#REF!+#REF!+#REF!+#REF!+#REF!+#REF!+#REF!+#REF!+#REF!+#REF!+#REF!+#REF!+#REF!+#REF!+#REF!+#REF!+#REF!+#REF!+#REF!+#REF!+#REF!+#REF!+#REF!+#REF!+#REF!+#REF!</f>
        <v>#REF!</v>
      </c>
      <c r="E22" s="22" t="e">
        <f>#REF!+'СШ №2'!E22+#REF!+#REF!+#REF!+#REF!+#REF!+#REF!+#REF!+#REF!+#REF!+#REF!+#REF!+#REF!+#REF!+#REF!+#REF!+#REF!+#REF!+#REF!+#REF!+#REF!+#REF!+#REF!+#REF!+#REF!+#REF!+#REF!+#REF!+#REF!</f>
        <v>#REF!</v>
      </c>
    </row>
    <row r="23" spans="1:6" ht="39" x14ac:dyDescent="0.3">
      <c r="A23" s="14" t="s">
        <v>25</v>
      </c>
      <c r="B23" s="6" t="s">
        <v>2</v>
      </c>
      <c r="C23" s="24" t="e">
        <f>#REF!+'СШ №2'!C23+#REF!+#REF!+#REF!+#REF!+#REF!+#REF!+#REF!+#REF!+#REF!+#REF!+#REF!+#REF!+#REF!+#REF!+#REF!+#REF!+#REF!+#REF!+#REF!+#REF!+#REF!+#REF!+#REF!+#REF!+#REF!+#REF!+#REF!+#REF!</f>
        <v>#REF!</v>
      </c>
      <c r="D23" s="22" t="e">
        <f>#REF!+'СШ №2'!D23+#REF!+#REF!+#REF!+#REF!+#REF!+#REF!+#REF!+#REF!+#REF!+#REF!+#REF!+#REF!+#REF!+#REF!+#REF!+#REF!+#REF!+#REF!+#REF!+#REF!+#REF!+#REF!+#REF!+#REF!+#REF!+#REF!+#REF!+#REF!</f>
        <v>#REF!</v>
      </c>
      <c r="E23" s="22" t="e">
        <f>#REF!+'СШ №2'!E23+#REF!+#REF!+#REF!+#REF!+#REF!+#REF!+#REF!+#REF!+#REF!+#REF!+#REF!+#REF!+#REF!+#REF!+#REF!+#REF!+#REF!+#REF!+#REF!+#REF!+#REF!+#REF!+#REF!+#REF!+#REF!+#REF!+#REF!+#REF!</f>
        <v>#REF!</v>
      </c>
    </row>
    <row r="24" spans="1:6" x14ac:dyDescent="0.3">
      <c r="A24" s="10" t="s">
        <v>4</v>
      </c>
      <c r="B24" s="11" t="s">
        <v>3</v>
      </c>
      <c r="C24" s="24" t="e">
        <f>#REF!+'СШ №2'!C24+#REF!+#REF!+#REF!+#REF!+#REF!+#REF!+#REF!+#REF!+#REF!+#REF!+#REF!+#REF!+#REF!+#REF!+#REF!+#REF!+#REF!+#REF!+#REF!+#REF!+#REF!+#REF!+#REF!+#REF!+#REF!+#REF!+#REF!+#REF!</f>
        <v>#REF!</v>
      </c>
      <c r="D24" s="22" t="e">
        <f>#REF!+'СШ №2'!D24+#REF!+#REF!+#REF!+#REF!+#REF!+#REF!+#REF!+#REF!+#REF!+#REF!+#REF!+#REF!+#REF!+#REF!+#REF!+#REF!+#REF!+#REF!+#REF!+#REF!+#REF!+#REF!+#REF!+#REF!+#REF!+#REF!+#REF!+#REF!</f>
        <v>#REF!</v>
      </c>
      <c r="E24" s="22" t="e">
        <f>#REF!+'СШ №2'!E24+#REF!+#REF!+#REF!+#REF!+#REF!+#REF!+#REF!+#REF!+#REF!+#REF!+#REF!+#REF!+#REF!+#REF!+#REF!+#REF!+#REF!+#REF!+#REF!+#REF!+#REF!+#REF!+#REF!+#REF!+#REF!+#REF!+#REF!+#REF!</f>
        <v>#REF!</v>
      </c>
    </row>
    <row r="25" spans="1:6" ht="21.95" customHeight="1" x14ac:dyDescent="0.3">
      <c r="A25" s="10" t="s">
        <v>26</v>
      </c>
      <c r="B25" s="6" t="s">
        <v>27</v>
      </c>
      <c r="C25" s="24" t="e">
        <f>#REF!+'СШ №2'!C25+#REF!+#REF!+#REF!+#REF!+#REF!+#REF!+#REF!+#REF!+#REF!+#REF!+#REF!+#REF!+#REF!+#REF!+#REF!+#REF!+#REF!+#REF!+#REF!+#REF!+#REF!+#REF!+#REF!+#REF!+#REF!+#REF!+#REF!+#REF!</f>
        <v>#REF!</v>
      </c>
      <c r="D25" s="22" t="e">
        <f>#REF!+'СШ №2'!D25+#REF!+#REF!+#REF!+#REF!+#REF!+#REF!+#REF!+#REF!+#REF!+#REF!+#REF!+#REF!+#REF!+#REF!+#REF!+#REF!+#REF!+#REF!+#REF!+#REF!+#REF!+#REF!+#REF!+#REF!+#REF!+#REF!+#REF!+#REF!</f>
        <v>#REF!</v>
      </c>
      <c r="E25" s="22" t="e">
        <f>#REF!+'СШ №2'!E25+#REF!+#REF!+#REF!+#REF!+#REF!+#REF!+#REF!+#REF!+#REF!+#REF!+#REF!+#REF!+#REF!+#REF!+#REF!+#REF!+#REF!+#REF!+#REF!+#REF!+#REF!+#REF!+#REF!+#REF!+#REF!+#REF!+#REF!+#REF!</f>
        <v>#REF!</v>
      </c>
    </row>
    <row r="26" spans="1:6" ht="25.5" x14ac:dyDescent="0.3">
      <c r="A26" s="7" t="s">
        <v>23</v>
      </c>
      <c r="B26" s="6" t="s">
        <v>2</v>
      </c>
      <c r="C26" s="24" t="e">
        <f>#REF!+'СШ №2'!C26+#REF!+#REF!+#REF!+#REF!+#REF!+#REF!+#REF!+#REF!+#REF!+#REF!+#REF!+#REF!+#REF!+#REF!+#REF!+#REF!+#REF!+#REF!+#REF!+#REF!+#REF!+#REF!+#REF!+#REF!+#REF!+#REF!+#REF!+#REF!</f>
        <v>#REF!</v>
      </c>
      <c r="D26" s="22" t="e">
        <f>#REF!+'СШ №2'!D26+#REF!+#REF!+#REF!+#REF!+#REF!+#REF!+#REF!+#REF!+#REF!+#REF!+#REF!+#REF!+#REF!+#REF!+#REF!+#REF!+#REF!+#REF!+#REF!+#REF!+#REF!+#REF!+#REF!+#REF!+#REF!+#REF!+#REF!+#REF!</f>
        <v>#REF!</v>
      </c>
      <c r="E26" s="22" t="e">
        <f>#REF!+'СШ №2'!E26+#REF!+#REF!+#REF!+#REF!+#REF!+#REF!+#REF!+#REF!+#REF!+#REF!+#REF!+#REF!+#REF!+#REF!+#REF!+#REF!+#REF!+#REF!+#REF!+#REF!+#REF!+#REF!+#REF!+#REF!+#REF!+#REF!+#REF!+#REF!</f>
        <v>#REF!</v>
      </c>
    </row>
    <row r="27" spans="1:6" x14ac:dyDescent="0.3">
      <c r="A27" s="10" t="s">
        <v>4</v>
      </c>
      <c r="B27" s="11" t="s">
        <v>3</v>
      </c>
      <c r="C27" s="24" t="e">
        <f>#REF!+'СШ №2'!C27+#REF!+#REF!+#REF!+#REF!+#REF!+#REF!+#REF!+#REF!+#REF!+#REF!+#REF!+#REF!+#REF!+#REF!+#REF!+#REF!+#REF!+#REF!+#REF!+#REF!+#REF!+#REF!+#REF!+#REF!+#REF!+#REF!+#REF!+#REF!</f>
        <v>#REF!</v>
      </c>
      <c r="D27" s="22" t="e">
        <f>#REF!+'СШ №2'!D27+#REF!+#REF!+#REF!+#REF!+#REF!+#REF!+#REF!+#REF!+#REF!+#REF!+#REF!+#REF!+#REF!+#REF!+#REF!+#REF!+#REF!+#REF!+#REF!+#REF!+#REF!+#REF!+#REF!+#REF!+#REF!+#REF!+#REF!+#REF!</f>
        <v>#REF!</v>
      </c>
      <c r="E27" s="22" t="e">
        <f>#REF!+'СШ №2'!E27+#REF!+#REF!+#REF!+#REF!+#REF!+#REF!+#REF!+#REF!+#REF!+#REF!+#REF!+#REF!+#REF!+#REF!+#REF!+#REF!+#REF!+#REF!+#REF!+#REF!+#REF!+#REF!+#REF!+#REF!+#REF!+#REF!+#REF!+#REF!</f>
        <v>#REF!</v>
      </c>
    </row>
    <row r="28" spans="1:6" ht="21.95" customHeight="1" x14ac:dyDescent="0.3">
      <c r="A28" s="10" t="s">
        <v>26</v>
      </c>
      <c r="B28" s="6" t="s">
        <v>27</v>
      </c>
      <c r="C28" s="24" t="e">
        <f>#REF!+'СШ №2'!C28+#REF!+#REF!+#REF!+#REF!+#REF!+#REF!+#REF!+#REF!+#REF!+#REF!+#REF!+#REF!+#REF!+#REF!+#REF!+#REF!+#REF!+#REF!+#REF!+#REF!+#REF!+#REF!+#REF!+#REF!+#REF!+#REF!+#REF!+#REF!</f>
        <v>#REF!</v>
      </c>
      <c r="D28" s="22" t="e">
        <f>#REF!+'СШ №2'!D28+#REF!+#REF!+#REF!+#REF!+#REF!+#REF!+#REF!+#REF!+#REF!+#REF!+#REF!+#REF!+#REF!+#REF!+#REF!+#REF!+#REF!+#REF!+#REF!+#REF!+#REF!+#REF!+#REF!+#REF!+#REF!+#REF!+#REF!+#REF!</f>
        <v>#REF!</v>
      </c>
      <c r="E28" s="22" t="e">
        <f>#REF!+'СШ №2'!E28+#REF!+#REF!+#REF!+#REF!+#REF!+#REF!+#REF!+#REF!+#REF!+#REF!+#REF!+#REF!+#REF!+#REF!+#REF!+#REF!+#REF!+#REF!+#REF!+#REF!+#REF!+#REF!+#REF!+#REF!+#REF!+#REF!+#REF!+#REF!</f>
        <v>#REF!</v>
      </c>
    </row>
    <row r="29" spans="1:6" ht="25.5" x14ac:dyDescent="0.3">
      <c r="A29" s="5" t="s">
        <v>5</v>
      </c>
      <c r="B29" s="6" t="s">
        <v>2</v>
      </c>
      <c r="C29" s="24" t="e">
        <f>#REF!+'СШ №2'!C29+#REF!+#REF!+#REF!+#REF!+#REF!+#REF!+#REF!+#REF!+#REF!+#REF!+#REF!+#REF!+#REF!+#REF!+#REF!+#REF!+#REF!+#REF!+#REF!+#REF!+#REF!+#REF!+#REF!+#REF!+#REF!+#REF!+#REF!+#REF!</f>
        <v>#REF!</v>
      </c>
      <c r="D29" s="22" t="e">
        <f>#REF!+'СШ №2'!D29+#REF!+#REF!+#REF!+#REF!+#REF!+#REF!+#REF!+#REF!+#REF!+#REF!+#REF!+#REF!+#REF!+#REF!+#REF!+#REF!+#REF!+#REF!+#REF!+#REF!+#REF!+#REF!+#REF!+#REF!+#REF!+#REF!+#REF!+#REF!</f>
        <v>#REF!</v>
      </c>
      <c r="E29" s="22" t="e">
        <f>#REF!+'СШ №2'!E29+#REF!+#REF!+#REF!+#REF!+#REF!+#REF!+#REF!+#REF!+#REF!+#REF!+#REF!+#REF!+#REF!+#REF!+#REF!+#REF!+#REF!+#REF!+#REF!+#REF!+#REF!+#REF!+#REF!+#REF!+#REF!+#REF!+#REF!+#REF!</f>
        <v>#REF!</v>
      </c>
      <c r="F29" s="15"/>
    </row>
    <row r="30" spans="1:6" ht="36.75" x14ac:dyDescent="0.3">
      <c r="A30" s="12" t="s">
        <v>6</v>
      </c>
      <c r="B30" s="6" t="s">
        <v>2</v>
      </c>
      <c r="C30" s="24" t="e">
        <f>#REF!+'СШ №2'!C30+#REF!+#REF!+#REF!+#REF!+#REF!+#REF!+#REF!+#REF!+#REF!+#REF!+#REF!+#REF!+#REF!+#REF!+#REF!+#REF!+#REF!+#REF!+#REF!+#REF!+#REF!+#REF!+#REF!+#REF!+#REF!+#REF!+#REF!+#REF!</f>
        <v>#REF!</v>
      </c>
      <c r="D30" s="22" t="e">
        <f>#REF!+'СШ №2'!D30+#REF!+#REF!+#REF!+#REF!+#REF!+#REF!+#REF!+#REF!+#REF!+#REF!+#REF!+#REF!+#REF!+#REF!+#REF!+#REF!+#REF!+#REF!+#REF!+#REF!+#REF!+#REF!+#REF!+#REF!+#REF!+#REF!+#REF!+#REF!</f>
        <v>#REF!</v>
      </c>
      <c r="E30" s="22" t="e">
        <f>#REF!+'СШ №2'!E30+#REF!+#REF!+#REF!+#REF!+#REF!+#REF!+#REF!+#REF!+#REF!+#REF!+#REF!+#REF!+#REF!+#REF!+#REF!+#REF!+#REF!+#REF!+#REF!+#REF!+#REF!+#REF!+#REF!+#REF!+#REF!+#REF!+#REF!+#REF!</f>
        <v>#REF!</v>
      </c>
    </row>
    <row r="31" spans="1:6" ht="25.5" x14ac:dyDescent="0.3">
      <c r="A31" s="12" t="s">
        <v>7</v>
      </c>
      <c r="B31" s="6" t="s">
        <v>2</v>
      </c>
      <c r="C31" s="24" t="e">
        <f>#REF!+'СШ №2'!C31+#REF!+#REF!+#REF!+#REF!+#REF!+#REF!+#REF!+#REF!+#REF!+#REF!+#REF!+#REF!+#REF!+#REF!+#REF!+#REF!+#REF!+#REF!+#REF!+#REF!+#REF!+#REF!+#REF!+#REF!+#REF!+#REF!+#REF!+#REF!</f>
        <v>#REF!</v>
      </c>
      <c r="D31" s="22" t="e">
        <f>#REF!+'СШ №2'!D31+#REF!+#REF!+#REF!+#REF!+#REF!+#REF!+#REF!+#REF!+#REF!+#REF!+#REF!+#REF!+#REF!+#REF!+#REF!+#REF!+#REF!+#REF!+#REF!+#REF!+#REF!+#REF!+#REF!+#REF!+#REF!+#REF!+#REF!+#REF!</f>
        <v>#REF!</v>
      </c>
      <c r="E31" s="22" t="e">
        <f>#REF!+'СШ №2'!E31+#REF!+#REF!+#REF!+#REF!+#REF!+#REF!+#REF!+#REF!+#REF!+#REF!+#REF!+#REF!+#REF!+#REF!+#REF!+#REF!+#REF!+#REF!+#REF!+#REF!+#REF!+#REF!+#REF!+#REF!+#REF!+#REF!+#REF!+#REF!</f>
        <v>#REF!</v>
      </c>
    </row>
    <row r="32" spans="1:6" ht="36.75" x14ac:dyDescent="0.3">
      <c r="A32" s="12" t="s">
        <v>8</v>
      </c>
      <c r="B32" s="6" t="s">
        <v>2</v>
      </c>
      <c r="C32" s="24" t="e">
        <f>#REF!+'СШ №2'!C32+#REF!+#REF!+#REF!+#REF!+#REF!+#REF!+#REF!+#REF!+#REF!+#REF!+#REF!+#REF!+#REF!+#REF!+#REF!+#REF!+#REF!+#REF!+#REF!+#REF!+#REF!+#REF!+#REF!+#REF!+#REF!+#REF!+#REF!+#REF!</f>
        <v>#REF!</v>
      </c>
      <c r="D32" s="22" t="e">
        <f>#REF!+'СШ №2'!D32+#REF!+#REF!+#REF!+#REF!+#REF!+#REF!+#REF!+#REF!+#REF!+#REF!+#REF!+#REF!+#REF!+#REF!+#REF!+#REF!+#REF!+#REF!+#REF!+#REF!+#REF!+#REF!+#REF!+#REF!+#REF!+#REF!+#REF!+#REF!</f>
        <v>#REF!</v>
      </c>
      <c r="E32" s="22" t="e">
        <f>#REF!+'СШ №2'!E32+#REF!+#REF!+#REF!+#REF!+#REF!+#REF!+#REF!+#REF!+#REF!+#REF!+#REF!+#REF!+#REF!+#REF!+#REF!+#REF!+#REF!+#REF!+#REF!+#REF!+#REF!+#REF!+#REF!+#REF!+#REF!+#REF!+#REF!+#REF!</f>
        <v>#REF!</v>
      </c>
    </row>
    <row r="33" spans="1:5" ht="54" customHeight="1" x14ac:dyDescent="0.3">
      <c r="A33" s="12" t="s">
        <v>9</v>
      </c>
      <c r="B33" s="6" t="s">
        <v>2</v>
      </c>
      <c r="C33" s="24" t="e">
        <f>#REF!+'СШ №2'!C33+#REF!+#REF!+#REF!+#REF!+#REF!+#REF!+#REF!+#REF!+#REF!+#REF!+#REF!+#REF!+#REF!+#REF!+#REF!+#REF!+#REF!+#REF!+#REF!+#REF!+#REF!+#REF!+#REF!+#REF!+#REF!+#REF!+#REF!+#REF!</f>
        <v>#REF!</v>
      </c>
      <c r="D33" s="22" t="e">
        <f>#REF!+'СШ №2'!D33+#REF!+#REF!+#REF!+#REF!+#REF!+#REF!+#REF!+#REF!+#REF!+#REF!+#REF!+#REF!+#REF!+#REF!+#REF!+#REF!+#REF!+#REF!+#REF!+#REF!+#REF!+#REF!+#REF!+#REF!+#REF!+#REF!+#REF!+#REF!</f>
        <v>#REF!</v>
      </c>
      <c r="E33" s="22" t="e">
        <f>#REF!+'СШ №2'!E33+#REF!+#REF!+#REF!+#REF!+#REF!+#REF!+#REF!+#REF!+#REF!+#REF!+#REF!+#REF!+#REF!+#REF!+#REF!+#REF!+#REF!+#REF!+#REF!+#REF!+#REF!+#REF!+#REF!+#REF!+#REF!+#REF!+#REF!+#REF!</f>
        <v>#REF!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tabSelected="1"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26"/>
    <col min="3" max="4" width="14.140625" style="27" customWidth="1"/>
    <col min="5" max="5" width="13.140625" style="27" customWidth="1"/>
    <col min="6" max="7" width="12" style="25" customWidth="1"/>
    <col min="8" max="8" width="9.140625" style="25"/>
    <col min="9" max="16384" width="9.140625" style="2"/>
  </cols>
  <sheetData>
    <row r="1" spans="1:7" x14ac:dyDescent="0.3">
      <c r="A1" s="33" t="s">
        <v>15</v>
      </c>
      <c r="B1" s="33"/>
      <c r="C1" s="33"/>
      <c r="D1" s="33"/>
      <c r="E1" s="33"/>
    </row>
    <row r="2" spans="1:7" x14ac:dyDescent="0.3">
      <c r="A2" s="33" t="s">
        <v>36</v>
      </c>
      <c r="B2" s="33"/>
      <c r="C2" s="33"/>
      <c r="D2" s="33"/>
      <c r="E2" s="33"/>
    </row>
    <row r="3" spans="1:7" x14ac:dyDescent="0.3">
      <c r="A3" s="1"/>
    </row>
    <row r="4" spans="1:7" ht="44.25" customHeight="1" x14ac:dyDescent="0.3">
      <c r="A4" s="34" t="s">
        <v>35</v>
      </c>
      <c r="B4" s="34"/>
      <c r="C4" s="34"/>
      <c r="D4" s="34"/>
      <c r="E4" s="34"/>
    </row>
    <row r="5" spans="1:7" ht="15.75" customHeight="1" x14ac:dyDescent="0.3">
      <c r="A5" s="35" t="s">
        <v>16</v>
      </c>
      <c r="B5" s="35"/>
      <c r="C5" s="35"/>
      <c r="D5" s="35"/>
      <c r="E5" s="3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36" t="s">
        <v>28</v>
      </c>
      <c r="B9" s="39" t="s">
        <v>18</v>
      </c>
      <c r="C9" s="40" t="s">
        <v>32</v>
      </c>
      <c r="D9" s="40"/>
      <c r="E9" s="40"/>
    </row>
    <row r="10" spans="1:7" ht="40.5" x14ac:dyDescent="0.3">
      <c r="A10" s="36"/>
      <c r="B10" s="39"/>
      <c r="C10" s="28" t="s">
        <v>19</v>
      </c>
      <c r="D10" s="28" t="s">
        <v>20</v>
      </c>
      <c r="E10" s="29" t="s">
        <v>14</v>
      </c>
    </row>
    <row r="11" spans="1:7" x14ac:dyDescent="0.3">
      <c r="A11" s="5" t="s">
        <v>21</v>
      </c>
      <c r="B11" s="30" t="s">
        <v>10</v>
      </c>
      <c r="C11" s="23">
        <v>382</v>
      </c>
      <c r="D11" s="23">
        <v>382</v>
      </c>
      <c r="E11" s="23">
        <v>382</v>
      </c>
    </row>
    <row r="12" spans="1:7" ht="25.5" x14ac:dyDescent="0.3">
      <c r="A12" s="10" t="s">
        <v>24</v>
      </c>
      <c r="B12" s="30" t="s">
        <v>2</v>
      </c>
      <c r="C12" s="23">
        <f t="shared" ref="C12" si="0">(C13-C32)/C11</f>
        <v>223.55497382198953</v>
      </c>
      <c r="D12" s="23">
        <f t="shared" ref="D12:E12" si="1">(D13-D32)/D11</f>
        <v>224.15706806282722</v>
      </c>
      <c r="E12" s="23">
        <f t="shared" si="1"/>
        <v>57.142408376963353</v>
      </c>
    </row>
    <row r="13" spans="1:7" ht="25.5" x14ac:dyDescent="0.3">
      <c r="A13" s="5" t="s">
        <v>11</v>
      </c>
      <c r="B13" s="30" t="s">
        <v>2</v>
      </c>
      <c r="C13" s="23">
        <f>C15+C29+C30+C31+C32+C33</f>
        <v>85648</v>
      </c>
      <c r="D13" s="23">
        <f>C13</f>
        <v>85648</v>
      </c>
      <c r="E13" s="23">
        <f>E15+E29+E30+E31+E32+E33</f>
        <v>21845.4</v>
      </c>
    </row>
    <row r="14" spans="1:7" x14ac:dyDescent="0.3">
      <c r="A14" s="8" t="s">
        <v>0</v>
      </c>
      <c r="B14" s="31"/>
      <c r="C14" s="23">
        <v>0</v>
      </c>
      <c r="D14" s="23">
        <f t="shared" ref="D14:D31" si="2">C14</f>
        <v>0</v>
      </c>
      <c r="E14" s="23">
        <v>0</v>
      </c>
      <c r="G14" s="27"/>
    </row>
    <row r="15" spans="1:7" ht="25.5" x14ac:dyDescent="0.3">
      <c r="A15" s="5" t="s">
        <v>12</v>
      </c>
      <c r="B15" s="30" t="s">
        <v>2</v>
      </c>
      <c r="C15" s="23">
        <f t="shared" ref="C15:D15" si="3">C17+C20+C23+C26</f>
        <v>72008</v>
      </c>
      <c r="D15" s="23">
        <f t="shared" si="3"/>
        <v>18000</v>
      </c>
      <c r="E15" s="23">
        <f>E17+E20+E23+E26</f>
        <v>18000</v>
      </c>
    </row>
    <row r="16" spans="1:7" x14ac:dyDescent="0.3">
      <c r="A16" s="8" t="s">
        <v>1</v>
      </c>
      <c r="B16" s="31"/>
      <c r="C16" s="18"/>
      <c r="D16" s="18"/>
      <c r="E16" s="18"/>
    </row>
    <row r="17" spans="1:8" s="15" customFormat="1" ht="25.5" x14ac:dyDescent="0.3">
      <c r="A17" s="16" t="s">
        <v>30</v>
      </c>
      <c r="B17" s="30" t="s">
        <v>2</v>
      </c>
      <c r="C17" s="18">
        <v>4800</v>
      </c>
      <c r="D17" s="18">
        <v>1200</v>
      </c>
      <c r="E17" s="18">
        <v>1200</v>
      </c>
      <c r="F17" s="25"/>
      <c r="G17" s="25"/>
      <c r="H17" s="25"/>
    </row>
    <row r="18" spans="1:8" s="15" customFormat="1" x14ac:dyDescent="0.3">
      <c r="A18" s="17" t="s">
        <v>4</v>
      </c>
      <c r="B18" s="32" t="s">
        <v>3</v>
      </c>
      <c r="C18" s="18">
        <v>5</v>
      </c>
      <c r="D18" s="18">
        <v>5</v>
      </c>
      <c r="E18" s="18">
        <v>5</v>
      </c>
      <c r="F18" s="25"/>
      <c r="G18" s="25"/>
      <c r="H18" s="25"/>
    </row>
    <row r="19" spans="1:8" s="15" customFormat="1" ht="21.95" customHeight="1" x14ac:dyDescent="0.3">
      <c r="A19" s="17" t="s">
        <v>26</v>
      </c>
      <c r="B19" s="30" t="s">
        <v>27</v>
      </c>
      <c r="C19" s="23">
        <f>C17*1000/12/C18</f>
        <v>80000</v>
      </c>
      <c r="D19" s="23">
        <f>D17*1000/3/D18</f>
        <v>80000</v>
      </c>
      <c r="E19" s="23">
        <f>E17*1000/3/E18</f>
        <v>80000</v>
      </c>
      <c r="F19" s="25"/>
      <c r="G19" s="25"/>
      <c r="H19" s="25"/>
    </row>
    <row r="20" spans="1:8" s="15" customFormat="1" ht="25.5" x14ac:dyDescent="0.3">
      <c r="A20" s="16" t="s">
        <v>31</v>
      </c>
      <c r="B20" s="30" t="s">
        <v>2</v>
      </c>
      <c r="C20" s="18">
        <v>48000</v>
      </c>
      <c r="D20" s="18">
        <v>12000</v>
      </c>
      <c r="E20" s="18">
        <v>12000</v>
      </c>
      <c r="F20" s="25"/>
      <c r="G20" s="25"/>
      <c r="H20" s="25"/>
    </row>
    <row r="21" spans="1:8" x14ac:dyDescent="0.3">
      <c r="A21" s="10" t="s">
        <v>4</v>
      </c>
      <c r="B21" s="32" t="s">
        <v>3</v>
      </c>
      <c r="C21" s="18">
        <v>34</v>
      </c>
      <c r="D21" s="18">
        <v>34</v>
      </c>
      <c r="E21" s="18">
        <v>34</v>
      </c>
    </row>
    <row r="22" spans="1:8" ht="21.95" customHeight="1" x14ac:dyDescent="0.3">
      <c r="A22" s="10" t="s">
        <v>26</v>
      </c>
      <c r="B22" s="30" t="s">
        <v>27</v>
      </c>
      <c r="C22" s="23">
        <f>C20*1000/12/C21</f>
        <v>117647.05882352941</v>
      </c>
      <c r="D22" s="23">
        <f>D20*1000/3/D21</f>
        <v>117647.05882352941</v>
      </c>
      <c r="E22" s="23">
        <f>E20*1000/3/E21</f>
        <v>117647.05882352941</v>
      </c>
    </row>
    <row r="23" spans="1:8" ht="39" x14ac:dyDescent="0.3">
      <c r="A23" s="14" t="s">
        <v>25</v>
      </c>
      <c r="B23" s="30" t="s">
        <v>2</v>
      </c>
      <c r="C23" s="18">
        <v>5200</v>
      </c>
      <c r="D23" s="18">
        <v>1300</v>
      </c>
      <c r="E23" s="18">
        <v>1300</v>
      </c>
    </row>
    <row r="24" spans="1:8" x14ac:dyDescent="0.3">
      <c r="A24" s="10" t="s">
        <v>4</v>
      </c>
      <c r="B24" s="32" t="s">
        <v>3</v>
      </c>
      <c r="C24" s="18">
        <v>7</v>
      </c>
      <c r="D24" s="18">
        <v>7</v>
      </c>
      <c r="E24" s="18">
        <v>7</v>
      </c>
    </row>
    <row r="25" spans="1:8" ht="21.95" customHeight="1" x14ac:dyDescent="0.3">
      <c r="A25" s="10" t="s">
        <v>26</v>
      </c>
      <c r="B25" s="30" t="s">
        <v>27</v>
      </c>
      <c r="C25" s="23">
        <f>C23*1000/12/C24</f>
        <v>61904.761904761901</v>
      </c>
      <c r="D25" s="23">
        <f>D23*1000/3/D24</f>
        <v>61904.761904761901</v>
      </c>
      <c r="E25" s="23">
        <f>E23*1000/3/E24</f>
        <v>61904.761904761901</v>
      </c>
    </row>
    <row r="26" spans="1:8" ht="25.5" x14ac:dyDescent="0.3">
      <c r="A26" s="7" t="s">
        <v>23</v>
      </c>
      <c r="B26" s="30" t="s">
        <v>2</v>
      </c>
      <c r="C26" s="18">
        <v>14008</v>
      </c>
      <c r="D26" s="18">
        <v>3500</v>
      </c>
      <c r="E26" s="18">
        <v>3500</v>
      </c>
    </row>
    <row r="27" spans="1:8" x14ac:dyDescent="0.3">
      <c r="A27" s="10" t="s">
        <v>4</v>
      </c>
      <c r="B27" s="32" t="s">
        <v>3</v>
      </c>
      <c r="C27" s="18">
        <v>21</v>
      </c>
      <c r="D27" s="18">
        <v>21</v>
      </c>
      <c r="E27" s="18">
        <v>21</v>
      </c>
    </row>
    <row r="28" spans="1:8" ht="21.95" customHeight="1" x14ac:dyDescent="0.3">
      <c r="A28" s="10" t="s">
        <v>26</v>
      </c>
      <c r="B28" s="30" t="s">
        <v>27</v>
      </c>
      <c r="C28" s="23">
        <f>C26*1000/12/C27</f>
        <v>55587.301587301583</v>
      </c>
      <c r="D28" s="23">
        <f>D26*1000/3/D27</f>
        <v>55555.555555555562</v>
      </c>
      <c r="E28" s="23">
        <f>E26*1000/3/E27</f>
        <v>55555.555555555562</v>
      </c>
    </row>
    <row r="29" spans="1:8" ht="25.5" x14ac:dyDescent="0.3">
      <c r="A29" s="5" t="s">
        <v>5</v>
      </c>
      <c r="B29" s="30" t="s">
        <v>2</v>
      </c>
      <c r="C29" s="23">
        <v>8280</v>
      </c>
      <c r="D29" s="23">
        <v>2070</v>
      </c>
      <c r="E29" s="23">
        <v>2069.4</v>
      </c>
    </row>
    <row r="30" spans="1:8" ht="36.75" x14ac:dyDescent="0.3">
      <c r="A30" s="12" t="s">
        <v>6</v>
      </c>
      <c r="B30" s="30" t="s">
        <v>2</v>
      </c>
      <c r="C30" s="23">
        <v>3610</v>
      </c>
      <c r="D30" s="23">
        <v>871</v>
      </c>
      <c r="E30" s="23">
        <v>871</v>
      </c>
    </row>
    <row r="31" spans="1:8" ht="25.5" x14ac:dyDescent="0.3">
      <c r="A31" s="12" t="s">
        <v>7</v>
      </c>
      <c r="B31" s="30" t="s">
        <v>2</v>
      </c>
      <c r="C31" s="23">
        <v>0</v>
      </c>
      <c r="D31" s="23">
        <f t="shared" si="2"/>
        <v>0</v>
      </c>
      <c r="E31" s="23">
        <v>0</v>
      </c>
    </row>
    <row r="32" spans="1:8" ht="36.75" x14ac:dyDescent="0.3">
      <c r="A32" s="12" t="s">
        <v>8</v>
      </c>
      <c r="B32" s="30" t="s">
        <v>2</v>
      </c>
      <c r="C32" s="23">
        <v>250</v>
      </c>
      <c r="D32" s="23">
        <v>20</v>
      </c>
      <c r="E32" s="23">
        <v>17</v>
      </c>
    </row>
    <row r="33" spans="1:5" ht="38.25" customHeight="1" x14ac:dyDescent="0.3">
      <c r="A33" s="12" t="s">
        <v>9</v>
      </c>
      <c r="B33" s="30" t="s">
        <v>2</v>
      </c>
      <c r="C33" s="23">
        <v>1500</v>
      </c>
      <c r="D33" s="23">
        <v>888</v>
      </c>
      <c r="E33" s="23">
        <v>888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всего</vt:lpstr>
      <vt:lpstr>СШ №2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2019-04-26T03:43:13Z</dcterms:modified>
</cp:coreProperties>
</file>